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<sst xmlns="http://schemas.openxmlformats.org/spreadsheetml/2006/main" count="81" uniqueCount="65">
  <si>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</si>
  <si>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</si>
  <si>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</si>
  <si>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</si>
  <si>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</si>
  <si>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</si>
  <si>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</si>
  <si>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</si>
  <si>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</si>
  <si>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</si>
  <si>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12/4=3</t>
  </si>
  <si>
    <t>20/4=5,0</t>
  </si>
  <si>
    <t>20 / 4 = 5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</si>
  <si>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</si>
  <si>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2023 год</t>
  </si>
  <si>
    <r>
      <t xml:space="preserve">А1 -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</si>
  <si>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А2 - </t>
    </r>
    <r>
      <rPr>
        <sz val="12"/>
        <rFont val="Liberation Serif"/>
        <family val="1"/>
      </rPr>
      <t xml:space="preserve">Актуальность муниципальных программ в программном комплексе «Информационная система управления финансами» (далее-программный комплекс «ИСУФ») на момент проведения мониторинга качества финансового менеджмента </t>
    </r>
  </si>
  <si>
    <r>
      <t xml:space="preserve">А3 -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 в информационно-телекоммуникационной сети  «Интернет», разрабатываемых и реализуемых ГРБС (в актуальной редакции), а также отчетов об их реализации на момент проведения мониторинга качества финансового менеджмента </t>
    </r>
  </si>
  <si>
    <r>
      <t xml:space="preserve">А4 -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</si>
  <si>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t>20 / 4 = 5,0</t>
  </si>
  <si>
    <r>
      <t>А5 -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</t>
    </r>
  </si>
  <si>
    <r>
      <t xml:space="preserve">А6 -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</si>
  <si>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А7 -</t>
    </r>
    <r>
      <rPr>
        <sz val="12"/>
        <rFont val="Liberation Serif"/>
        <family val="1"/>
      </rPr>
      <t xml:space="preserve"> Качество и своевременность представления обоснования бюджетных ассигнований в отчетном году </t>
    </r>
  </si>
  <si>
    <r>
      <t xml:space="preserve">А8 -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</si>
  <si>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А9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</t>
    </r>
  </si>
  <si>
    <r>
      <t>А10 -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</si>
  <si>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А11 -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</si>
  <si>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</t>
    </r>
  </si>
  <si>
    <r>
      <rPr>
        <b/>
        <sz val="12"/>
        <rFont val="Liberation Serif"/>
        <family val="1"/>
      </rPr>
      <t>А13</t>
    </r>
    <r>
      <rPr>
        <sz val="12"/>
        <rFont val="Liberation Serif"/>
        <family val="1"/>
      </rPr>
      <t xml:space="preserve"> -  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</t>
    </r>
  </si>
  <si>
    <r>
      <rPr>
        <b/>
        <sz val="12"/>
        <rFont val="Liberation Serif"/>
        <family val="1"/>
      </rPr>
      <t>А14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</si>
  <si>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</t>
    </r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</si>
  <si>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-Соблюдение установленных финансовым управлением сроков представления ГРБС годовой бюджетной отчетности </t>
    </r>
  </si>
  <si>
    <r>
      <t>А17 -</t>
    </r>
    <r>
      <rPr>
        <sz val="12"/>
        <rFont val="Liberation Serif"/>
        <family val="1"/>
      </rPr>
      <t xml:space="preserve">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</t>
    </r>
  </si>
  <si>
    <r>
      <t xml:space="preserve">А18 -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задания, по итогам отчетного года, процентов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</si>
  <si>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 xml:space="preserve">-Своевременность утверждения муниципальных заданий </t>
    </r>
  </si>
  <si>
    <r>
      <t xml:space="preserve">А20 - </t>
    </r>
    <r>
      <rPr>
        <sz val="12"/>
        <rFont val="Liberation Serif"/>
        <family val="1"/>
      </rPr>
      <t>Полнота и своевременность утверждения планов финансово-хозяйственной деятельности муниципальных учреждений и представления их в финансовое управление по итогам отчетного года, процентов</t>
    </r>
  </si>
  <si>
    <r>
      <t xml:space="preserve">А21 - </t>
    </r>
    <r>
      <rPr>
        <sz val="12"/>
        <rFont val="Liberation Serif"/>
        <family val="1"/>
      </rPr>
      <t xml:space="preserve">Процент фактического использования средств, полученных в виде субсидии на финансовое обеспечение выполнения муниципального задания и субсидии на иные цели из местного бюджета бюджетными и автономными учреждениями по итогам отчетного года, процентов 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</si>
  <si>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 xml:space="preserve"> - 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</si>
  <si>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r>
      <t xml:space="preserve">А23 -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</si>
  <si>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А24 -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</si>
  <si>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А25 - </t>
    </r>
    <r>
      <rPr>
        <sz val="12"/>
        <rFont val="Liberation Serif"/>
        <family val="1"/>
      </rPr>
      <t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казначейством, на момент проведения мониторинга</t>
    </r>
  </si>
  <si>
    <r>
      <t xml:space="preserve">А26 -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деятельности, процентов</t>
    </r>
  </si>
  <si>
    <r>
      <t xml:space="preserve">А27 - </t>
    </r>
    <r>
      <rPr>
        <sz val="12"/>
        <rFont val="Liberation Serif"/>
        <family val="1"/>
      </rPr>
      <t xml:space="preserve">Своевременность представления сведений, необходимых для расчета показателей мониторинга качества финансового менеджмента, в году, следующем за отчетным, баллов </t>
    </r>
  </si>
  <si>
    <r>
      <rPr>
        <b/>
        <sz val="12"/>
        <rFont val="Liberation Serif"/>
        <family val="1"/>
      </rPr>
      <t>А28</t>
    </r>
    <r>
      <rPr>
        <sz val="12"/>
        <rFont val="Liberation Serif"/>
        <family val="1"/>
      </rPr>
      <t xml:space="preserve"> -  Регулирование процедур внутреннего финансового аудита в отчетном году</t>
    </r>
  </si>
  <si>
    <r>
      <t xml:space="preserve">А29 - </t>
    </r>
    <r>
      <rPr>
        <sz val="12"/>
        <rFont val="Liberation Serif"/>
        <family val="1"/>
      </rPr>
      <t xml:space="preserve">Проведение инвентаризации </t>
    </r>
  </si>
  <si>
    <r>
      <rPr>
        <b/>
        <sz val="12"/>
        <rFont val="Liberation Serif"/>
        <family val="1"/>
      </rPr>
      <t>А30</t>
    </r>
    <r>
      <rPr>
        <sz val="12"/>
        <rFont val="Liberation Serif"/>
        <family val="1"/>
      </rPr>
      <t xml:space="preserve"> - Доля документов, отклоненных финансовым управлением администрации Слободо-Туринского района при осуществлении контроля, предусмотренного частью 5 статьи 99 Закона N 44-ФЗ и (или) при проверке информации и документов, подлежащих включению в реестр контрактов, заключенных заказчиками, информация о которых подлежит размещению в единой информационной системе в сфере закупок, в отчетном году, процентов </t>
    </r>
  </si>
  <si>
    <t>Администрация Сл-Туринского МР</t>
  </si>
  <si>
    <t>Дума МР</t>
  </si>
  <si>
    <t>КО МР</t>
  </si>
  <si>
    <t>МОУО</t>
  </si>
  <si>
    <t>6 / 2 =3,0</t>
  </si>
  <si>
    <t>2 / 2 = 1</t>
  </si>
  <si>
    <t>8 / 2 = 4</t>
  </si>
  <si>
    <t>1 / 2 = 0,5</t>
  </si>
  <si>
    <t>10 / 2 = 5</t>
  </si>
  <si>
    <t>3 / 2 = 1,5</t>
  </si>
  <si>
    <t>6 / 2 = 3</t>
  </si>
  <si>
    <t>10/2=5,0</t>
  </si>
  <si>
    <t>10/2=5</t>
  </si>
  <si>
    <t>6/2=3,0</t>
  </si>
  <si>
    <t>37/37=1,0</t>
  </si>
  <si>
    <t>105/119=0,882</t>
  </si>
  <si>
    <t xml:space="preserve"> 7 / 2 = 3,5</t>
  </si>
  <si>
    <t>108/119=0,908</t>
  </si>
  <si>
    <t>287/312=0,920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</si>
</sst>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4" fillId="0" borderId="13" xfId="0" applyFont="1" applyFill="1" applyBorder="1" applyAlignment="1">
      <alignment horizontal="justify" vertical="justify"/>
    </xf>
    <xf numFmtId="0" fontId="4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4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Layout" zoomScale="170" zoomScalePageLayoutView="170" workbookViewId="0" topLeftCell="A37">
      <selection activeCell="G40" sqref="G40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47.25" customHeight="1">
      <c r="A1" s="25" t="s">
        <v>14</v>
      </c>
      <c r="B1" s="25"/>
      <c r="C1" s="25"/>
      <c r="D1" s="25"/>
      <c r="E1" s="25"/>
      <c r="F1" s="25"/>
      <c r="G1" s="25"/>
    </row>
    <row r="2" spans="1:7" ht="58.5" customHeight="1" thickBot="1">
      <c r="A2" s="6" t="s">
        <v>0</v>
      </c>
      <c r="B2" s="7" t="s">
        <v>7</v>
      </c>
      <c r="C2" s="6" t="s">
        <v>46</v>
      </c>
      <c r="D2" s="6" t="s">
        <v>47</v>
      </c>
      <c r="E2" s="6" t="s">
        <v>48</v>
      </c>
      <c r="F2" s="6" t="s">
        <v>49</v>
      </c>
      <c r="G2" s="8" t="s">
        <v>1</v>
      </c>
    </row>
    <row r="3" spans="1:7" ht="15" customHeight="1" thickTop="1">
      <c r="A3" s="26" t="s">
        <v>3</v>
      </c>
      <c r="B3" s="27"/>
      <c r="C3" s="27"/>
      <c r="D3" s="27"/>
      <c r="E3" s="27"/>
      <c r="F3" s="27"/>
      <c r="G3" s="9"/>
    </row>
    <row r="4" spans="1:7" ht="75">
      <c r="A4" s="10" t="s">
        <v>15</v>
      </c>
      <c r="B4" s="11">
        <v>3</v>
      </c>
      <c r="C4" s="12">
        <v>3</v>
      </c>
      <c r="D4" s="24"/>
      <c r="E4" s="24"/>
      <c r="F4" s="13">
        <v>3</v>
      </c>
      <c r="G4" s="13" t="s">
        <v>50</v>
      </c>
    </row>
    <row r="5" spans="1:7" ht="90">
      <c r="A5" s="10" t="s">
        <v>16</v>
      </c>
      <c r="B5" s="11">
        <v>3</v>
      </c>
      <c r="C5" s="12">
        <v>3</v>
      </c>
      <c r="D5" s="24"/>
      <c r="E5" s="24"/>
      <c r="F5" s="13">
        <v>3</v>
      </c>
      <c r="G5" s="13" t="s">
        <v>50</v>
      </c>
    </row>
    <row r="6" spans="1:7" ht="120">
      <c r="A6" s="10" t="s">
        <v>17</v>
      </c>
      <c r="B6" s="11">
        <v>1</v>
      </c>
      <c r="C6" s="12">
        <v>1</v>
      </c>
      <c r="D6" s="24"/>
      <c r="E6" s="24"/>
      <c r="F6" s="13">
        <v>1</v>
      </c>
      <c r="G6" s="13" t="s">
        <v>51</v>
      </c>
    </row>
    <row r="7" spans="1:7" ht="105">
      <c r="A7" s="10" t="s">
        <v>18</v>
      </c>
      <c r="B7" s="11">
        <v>5</v>
      </c>
      <c r="C7" s="12">
        <v>4</v>
      </c>
      <c r="D7" s="24"/>
      <c r="E7" s="24"/>
      <c r="F7" s="13">
        <v>3</v>
      </c>
      <c r="G7" s="13" t="s">
        <v>62</v>
      </c>
    </row>
    <row r="8" spans="1:7" ht="45">
      <c r="A8" s="10" t="s">
        <v>20</v>
      </c>
      <c r="B8" s="11">
        <v>5</v>
      </c>
      <c r="C8" s="13">
        <v>5</v>
      </c>
      <c r="D8" s="13">
        <v>5</v>
      </c>
      <c r="E8" s="13">
        <v>5</v>
      </c>
      <c r="F8" s="13">
        <v>5</v>
      </c>
      <c r="G8" s="13" t="s">
        <v>19</v>
      </c>
    </row>
    <row r="9" spans="1:7" ht="60">
      <c r="A9" s="10" t="s">
        <v>21</v>
      </c>
      <c r="B9" s="11">
        <v>3</v>
      </c>
      <c r="C9" s="13">
        <v>3</v>
      </c>
      <c r="D9" s="13">
        <v>3</v>
      </c>
      <c r="E9" s="13">
        <v>3</v>
      </c>
      <c r="F9" s="13">
        <v>3</v>
      </c>
      <c r="G9" s="13" t="s">
        <v>10</v>
      </c>
    </row>
    <row r="10" spans="1:7" ht="45">
      <c r="A10" s="10" t="s">
        <v>22</v>
      </c>
      <c r="B10" s="11">
        <v>3</v>
      </c>
      <c r="C10" s="13">
        <v>3</v>
      </c>
      <c r="D10" s="13">
        <v>3</v>
      </c>
      <c r="E10" s="13">
        <v>3</v>
      </c>
      <c r="F10" s="13">
        <v>3</v>
      </c>
      <c r="G10" s="13" t="s">
        <v>10</v>
      </c>
    </row>
    <row r="11" spans="1:7" ht="15">
      <c r="A11" s="14"/>
      <c r="B11" s="15">
        <f>SUM(B4:B10)</f>
        <v>23</v>
      </c>
      <c r="C11" s="15">
        <f>SUM(C4:C10)</f>
        <v>22</v>
      </c>
      <c r="D11" s="15">
        <f>SUM(D4:D10)</f>
        <v>11</v>
      </c>
      <c r="E11" s="15">
        <f>SUM(E4:E10)</f>
        <v>11</v>
      </c>
      <c r="F11" s="15">
        <f>SUM(F4:F10)</f>
        <v>21</v>
      </c>
      <c r="G11" s="13"/>
    </row>
    <row r="12" spans="1:7" ht="18" customHeight="1">
      <c r="A12" s="28" t="s">
        <v>4</v>
      </c>
      <c r="B12" s="29"/>
      <c r="C12" s="29"/>
      <c r="D12" s="29"/>
      <c r="E12" s="29"/>
      <c r="F12" s="29"/>
      <c r="G12" s="13"/>
    </row>
    <row r="13" spans="1:7" ht="28.5" customHeight="1">
      <c r="A13" s="10" t="s">
        <v>23</v>
      </c>
      <c r="B13" s="11">
        <v>5</v>
      </c>
      <c r="C13" s="13">
        <v>5</v>
      </c>
      <c r="D13" s="13">
        <v>5</v>
      </c>
      <c r="E13" s="13">
        <v>5</v>
      </c>
      <c r="F13" s="13">
        <v>5</v>
      </c>
      <c r="G13" s="13" t="s">
        <v>11</v>
      </c>
    </row>
    <row r="14" spans="1:7" ht="60">
      <c r="A14" s="10" t="s">
        <v>32</v>
      </c>
      <c r="B14" s="11">
        <v>4</v>
      </c>
      <c r="C14" s="13">
        <v>4</v>
      </c>
      <c r="D14" s="24"/>
      <c r="E14" s="24"/>
      <c r="F14" s="13">
        <v>4</v>
      </c>
      <c r="G14" s="13" t="s">
        <v>52</v>
      </c>
    </row>
    <row r="15" spans="1:7" ht="36" customHeight="1">
      <c r="A15" s="16" t="s">
        <v>24</v>
      </c>
      <c r="B15" s="11">
        <v>5</v>
      </c>
      <c r="C15" s="13">
        <v>5</v>
      </c>
      <c r="D15" s="13">
        <v>5</v>
      </c>
      <c r="E15" s="13">
        <v>5</v>
      </c>
      <c r="F15" s="13">
        <v>5</v>
      </c>
      <c r="G15" s="13" t="s">
        <v>12</v>
      </c>
    </row>
    <row r="16" spans="1:7" ht="33" customHeight="1">
      <c r="A16" s="10" t="s">
        <v>25</v>
      </c>
      <c r="B16" s="11">
        <v>5</v>
      </c>
      <c r="C16" s="13">
        <v>5</v>
      </c>
      <c r="D16" s="13">
        <v>5</v>
      </c>
      <c r="E16" s="13">
        <v>5</v>
      </c>
      <c r="F16" s="13">
        <v>5</v>
      </c>
      <c r="G16" s="13" t="s">
        <v>12</v>
      </c>
    </row>
    <row r="17" spans="1:7" ht="75">
      <c r="A17" s="10" t="s">
        <v>26</v>
      </c>
      <c r="B17" s="11">
        <v>5</v>
      </c>
      <c r="C17" s="12">
        <v>0</v>
      </c>
      <c r="D17" s="24"/>
      <c r="E17" s="24"/>
      <c r="F17" s="12">
        <v>1</v>
      </c>
      <c r="G17" s="13" t="s">
        <v>53</v>
      </c>
    </row>
    <row r="18" spans="1:7" ht="69" customHeight="1">
      <c r="A18" s="21" t="s">
        <v>27</v>
      </c>
      <c r="B18" s="11">
        <v>5</v>
      </c>
      <c r="C18" s="12">
        <v>5</v>
      </c>
      <c r="D18" s="24"/>
      <c r="E18" s="24"/>
      <c r="F18" s="12">
        <v>1</v>
      </c>
      <c r="G18" s="13" t="s">
        <v>54</v>
      </c>
    </row>
    <row r="19" spans="1:7" ht="189.75" customHeight="1">
      <c r="A19" s="21" t="s">
        <v>28</v>
      </c>
      <c r="B19" s="11">
        <v>5</v>
      </c>
      <c r="C19" s="13">
        <v>0</v>
      </c>
      <c r="D19" s="24"/>
      <c r="E19" s="24"/>
      <c r="F19" s="13">
        <v>3</v>
      </c>
      <c r="G19" s="23" t="s">
        <v>55</v>
      </c>
    </row>
    <row r="20" spans="1:7" ht="45">
      <c r="A20" s="21" t="s">
        <v>29</v>
      </c>
      <c r="B20" s="11">
        <v>3</v>
      </c>
      <c r="C20" s="13">
        <v>3</v>
      </c>
      <c r="D20" s="24"/>
      <c r="E20" s="24"/>
      <c r="F20" s="13">
        <v>3</v>
      </c>
      <c r="G20" s="13" t="s">
        <v>56</v>
      </c>
    </row>
    <row r="21" spans="1:7" ht="45">
      <c r="A21" s="21" t="s">
        <v>30</v>
      </c>
      <c r="B21" s="11">
        <v>5</v>
      </c>
      <c r="C21" s="13">
        <v>5</v>
      </c>
      <c r="D21" s="24"/>
      <c r="E21" s="24"/>
      <c r="F21" s="13">
        <v>5</v>
      </c>
      <c r="G21" s="13" t="s">
        <v>54</v>
      </c>
    </row>
    <row r="22" spans="1:7" ht="45">
      <c r="A22" s="21" t="s">
        <v>31</v>
      </c>
      <c r="B22" s="11">
        <v>5</v>
      </c>
      <c r="C22" s="13">
        <v>5</v>
      </c>
      <c r="D22" s="13">
        <v>5</v>
      </c>
      <c r="E22" s="13">
        <v>5</v>
      </c>
      <c r="F22" s="13">
        <v>5</v>
      </c>
      <c r="G22" s="13" t="s">
        <v>12</v>
      </c>
    </row>
    <row r="23" spans="1:7" ht="15">
      <c r="A23" s="14"/>
      <c r="B23" s="15">
        <f>SUM(B13:B22)</f>
        <v>47</v>
      </c>
      <c r="C23" s="15">
        <f>SUM(C13:C22)</f>
        <v>37</v>
      </c>
      <c r="D23" s="15">
        <f>SUM(D13:D22)</f>
        <v>20</v>
      </c>
      <c r="E23" s="15">
        <f>SUM(E13:E22)</f>
        <v>20</v>
      </c>
      <c r="F23" s="15">
        <f>SUM(F13:F22)</f>
        <v>37</v>
      </c>
      <c r="G23" s="13"/>
    </row>
    <row r="24" spans="1:7" ht="12.75">
      <c r="A24" s="2" t="s">
        <v>9</v>
      </c>
      <c r="B24" s="3"/>
      <c r="C24" s="3"/>
      <c r="D24" s="3"/>
      <c r="E24" s="3"/>
      <c r="F24" s="4"/>
      <c r="G24" s="5"/>
    </row>
    <row r="25" spans="1:7" ht="75">
      <c r="A25" s="10" t="s">
        <v>33</v>
      </c>
      <c r="B25" s="11">
        <v>5</v>
      </c>
      <c r="C25" s="12">
        <v>5</v>
      </c>
      <c r="D25" s="24"/>
      <c r="E25" s="24"/>
      <c r="F25" s="12">
        <v>5</v>
      </c>
      <c r="G25" s="13" t="s">
        <v>57</v>
      </c>
    </row>
    <row r="26" spans="1:7" ht="30">
      <c r="A26" s="21" t="s">
        <v>34</v>
      </c>
      <c r="B26" s="11">
        <v>3</v>
      </c>
      <c r="C26" s="12">
        <v>3</v>
      </c>
      <c r="D26" s="24"/>
      <c r="E26" s="24"/>
      <c r="F26" s="12">
        <v>3</v>
      </c>
      <c r="G26" s="13" t="s">
        <v>56</v>
      </c>
    </row>
    <row r="27" spans="1:7" ht="77.25" customHeight="1">
      <c r="A27" s="10" t="s">
        <v>35</v>
      </c>
      <c r="B27" s="11">
        <v>5</v>
      </c>
      <c r="C27" s="12">
        <v>5</v>
      </c>
      <c r="D27" s="24"/>
      <c r="E27" s="24"/>
      <c r="F27" s="13">
        <v>5</v>
      </c>
      <c r="G27" s="13" t="s">
        <v>58</v>
      </c>
    </row>
    <row r="28" spans="1:7" ht="105">
      <c r="A28" s="10" t="s">
        <v>36</v>
      </c>
      <c r="B28" s="11">
        <v>5</v>
      </c>
      <c r="C28" s="12">
        <v>5</v>
      </c>
      <c r="D28" s="24"/>
      <c r="E28" s="24"/>
      <c r="F28" s="13">
        <v>5</v>
      </c>
      <c r="G28" s="13" t="s">
        <v>57</v>
      </c>
    </row>
    <row r="29" spans="1:7" ht="98.25" customHeight="1">
      <c r="A29" s="16" t="s">
        <v>37</v>
      </c>
      <c r="B29" s="11">
        <v>1</v>
      </c>
      <c r="C29" s="12">
        <v>1</v>
      </c>
      <c r="D29" s="24"/>
      <c r="E29" s="24"/>
      <c r="F29" s="13">
        <v>1</v>
      </c>
      <c r="G29" s="13" t="s">
        <v>51</v>
      </c>
    </row>
    <row r="30" spans="1:7" ht="90" customHeight="1">
      <c r="A30" s="10" t="s">
        <v>38</v>
      </c>
      <c r="B30" s="11">
        <v>5</v>
      </c>
      <c r="C30" s="12">
        <v>5</v>
      </c>
      <c r="D30" s="24"/>
      <c r="E30" s="24"/>
      <c r="F30" s="13">
        <v>5</v>
      </c>
      <c r="G30" s="13" t="s">
        <v>57</v>
      </c>
    </row>
    <row r="31" spans="1:7" ht="77.25" customHeight="1">
      <c r="A31" s="10" t="s">
        <v>39</v>
      </c>
      <c r="B31" s="11">
        <v>5</v>
      </c>
      <c r="C31" s="13">
        <v>5</v>
      </c>
      <c r="D31" s="24"/>
      <c r="E31" s="24"/>
      <c r="F31" s="13">
        <v>5</v>
      </c>
      <c r="G31" s="13" t="s">
        <v>57</v>
      </c>
    </row>
    <row r="32" spans="1:7" ht="150">
      <c r="A32" s="10" t="s">
        <v>40</v>
      </c>
      <c r="B32" s="11">
        <v>3</v>
      </c>
      <c r="C32" s="12">
        <v>3</v>
      </c>
      <c r="D32" s="24"/>
      <c r="E32" s="24"/>
      <c r="F32" s="13">
        <v>3</v>
      </c>
      <c r="G32" s="13" t="s">
        <v>59</v>
      </c>
    </row>
    <row r="33" spans="1:7" ht="60">
      <c r="A33" s="10" t="s">
        <v>41</v>
      </c>
      <c r="B33" s="11">
        <v>3</v>
      </c>
      <c r="C33" s="12">
        <v>3</v>
      </c>
      <c r="D33" s="24"/>
      <c r="E33" s="24"/>
      <c r="F33" s="13">
        <v>3</v>
      </c>
      <c r="G33" s="13" t="s">
        <v>56</v>
      </c>
    </row>
    <row r="34" spans="1:7" ht="15">
      <c r="A34" s="14"/>
      <c r="B34" s="15">
        <f>B25+B26+B27+B28+B29+B30+B31+B32+B33</f>
        <v>35</v>
      </c>
      <c r="C34" s="15">
        <f>C25+C26+C27+C28+C29+C30+C31+C32+C33</f>
        <v>35</v>
      </c>
      <c r="D34" s="15">
        <f>D25+D26+D27+D28+D29+D30+D31+D32+D33</f>
        <v>0</v>
      </c>
      <c r="E34" s="15">
        <f>E25+E26+E27+E28+E29+E30+E31+E32+E33</f>
        <v>0</v>
      </c>
      <c r="F34" s="15">
        <f>F25+F26+F27+F28+F29+F30+F31+F32+F33</f>
        <v>35</v>
      </c>
      <c r="G34" s="13"/>
    </row>
    <row r="35" spans="1:7" ht="32.25" customHeight="1">
      <c r="A35" s="31" t="s">
        <v>13</v>
      </c>
      <c r="B35" s="32"/>
      <c r="C35" s="32"/>
      <c r="D35" s="32"/>
      <c r="E35" s="32"/>
      <c r="F35" s="32"/>
      <c r="G35" s="33"/>
    </row>
    <row r="36" spans="1:7" ht="60">
      <c r="A36" s="10" t="s">
        <v>42</v>
      </c>
      <c r="B36" s="11">
        <v>3</v>
      </c>
      <c r="C36" s="13">
        <v>3</v>
      </c>
      <c r="D36" s="13">
        <v>3</v>
      </c>
      <c r="E36" s="13">
        <v>3</v>
      </c>
      <c r="F36" s="13">
        <v>3</v>
      </c>
      <c r="G36" s="13" t="s">
        <v>10</v>
      </c>
    </row>
    <row r="37" spans="1:7" ht="30">
      <c r="A37" s="16" t="s">
        <v>43</v>
      </c>
      <c r="B37" s="11">
        <v>3</v>
      </c>
      <c r="C37" s="13">
        <v>3</v>
      </c>
      <c r="D37" s="24"/>
      <c r="E37" s="24"/>
      <c r="F37" s="13">
        <v>1</v>
      </c>
      <c r="G37" s="23" t="s">
        <v>56</v>
      </c>
    </row>
    <row r="38" spans="1:7" ht="15">
      <c r="A38" s="10" t="s">
        <v>44</v>
      </c>
      <c r="B38" s="11">
        <v>3</v>
      </c>
      <c r="C38" s="13">
        <v>3</v>
      </c>
      <c r="D38" s="13">
        <v>3</v>
      </c>
      <c r="E38" s="13">
        <v>3</v>
      </c>
      <c r="F38" s="13">
        <v>3</v>
      </c>
      <c r="G38" s="13" t="s">
        <v>10</v>
      </c>
    </row>
    <row r="39" spans="1:7" ht="150">
      <c r="A39" s="21" t="s">
        <v>45</v>
      </c>
      <c r="B39" s="11">
        <v>5</v>
      </c>
      <c r="C39" s="13">
        <v>5</v>
      </c>
      <c r="D39" s="24"/>
      <c r="E39" s="24"/>
      <c r="F39" s="13">
        <v>5</v>
      </c>
      <c r="G39" s="13" t="s">
        <v>54</v>
      </c>
    </row>
    <row r="40" spans="1:7" ht="15">
      <c r="A40" s="13"/>
      <c r="B40" s="17">
        <f>SUM(B36:B39)</f>
        <v>14</v>
      </c>
      <c r="C40" s="17">
        <f>SUM(C36:C39)</f>
        <v>14</v>
      </c>
      <c r="D40" s="17">
        <f>SUM(D36:D39)</f>
        <v>6</v>
      </c>
      <c r="E40" s="17">
        <f>SUM(E36:E39)</f>
        <v>6</v>
      </c>
      <c r="F40" s="17">
        <f>SUM(F36:F39)</f>
        <v>12</v>
      </c>
      <c r="G40" s="13"/>
    </row>
    <row r="41" spans="1:7" ht="15" customHeight="1">
      <c r="A41" s="16" t="s">
        <v>5</v>
      </c>
      <c r="B41" s="11">
        <f>B11+B23+B34+B40</f>
        <v>119</v>
      </c>
      <c r="C41" s="11">
        <f>C11+C23+C34+C40</f>
        <v>108</v>
      </c>
      <c r="D41" s="11">
        <f>D11+D23+D34+D40</f>
        <v>37</v>
      </c>
      <c r="E41" s="11">
        <f>E11+E23+E34+E40</f>
        <v>37</v>
      </c>
      <c r="F41" s="11">
        <f>F11+F23+F34+F40</f>
        <v>105</v>
      </c>
      <c r="G41" s="18">
        <v>287</v>
      </c>
    </row>
    <row r="42" spans="1:7" ht="12.75" customHeight="1">
      <c r="A42" s="16" t="s">
        <v>2</v>
      </c>
      <c r="B42" s="16"/>
      <c r="C42" s="22" t="s">
        <v>63</v>
      </c>
      <c r="D42" s="22" t="s">
        <v>60</v>
      </c>
      <c r="E42" s="22" t="s">
        <v>60</v>
      </c>
      <c r="F42" s="22" t="s">
        <v>61</v>
      </c>
      <c r="G42" s="18" t="s">
        <v>64</v>
      </c>
    </row>
    <row r="43" spans="1:7" ht="15">
      <c r="A43" s="16" t="s">
        <v>6</v>
      </c>
      <c r="B43" s="16"/>
      <c r="C43" s="19">
        <v>90.8</v>
      </c>
      <c r="D43" s="19">
        <v>100</v>
      </c>
      <c r="E43" s="19">
        <v>100</v>
      </c>
      <c r="F43" s="19">
        <v>88.2</v>
      </c>
      <c r="G43" s="13">
        <v>92</v>
      </c>
    </row>
    <row r="44" spans="1:7" ht="15">
      <c r="A44" s="1"/>
      <c r="B44" s="20"/>
      <c r="C44" s="30" t="s">
        <v>8</v>
      </c>
      <c r="D44" s="30"/>
      <c r="E44" s="30"/>
      <c r="F44" s="30"/>
      <c r="G44" s="30"/>
    </row>
  </sheetData>
  <sheetProtection/>
  <mergeCells count="5">
    <mergeCell ref="A1:G1"/>
    <mergeCell ref="A3:F3"/>
    <mergeCell ref="A12:F12"/>
    <mergeCell ref="C44:G44"/>
    <mergeCell ref="A35:G35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Сорокина Елена Геннадьевна</cp:lastModifiedBy>
  <cp:lastPrinted>2024-03-15T05:43:43Z</cp:lastPrinted>
  <dcterms:created xsi:type="dcterms:W3CDTF">2013-05-06T07:59:29Z</dcterms:created>
  <dcterms:modified xsi:type="dcterms:W3CDTF">2024-03-15T05:44:21Z</dcterms:modified>
  <cp:category/>
  <cp:version/>
  <cp:contentType/>
  <cp:contentStatus/>
</cp:coreProperties>
</file>