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50" tabRatio="500"/>
  </bookViews>
  <sheets>
    <sheet name="калькулятор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/>
  <c r="G25"/>
  <c r="G24"/>
  <c r="G23"/>
  <c r="G22"/>
  <c r="G21"/>
  <c r="G20"/>
  <c r="G19"/>
  <c r="G18"/>
  <c r="G17"/>
  <c r="G16"/>
  <c r="G15"/>
  <c r="G14"/>
  <c r="G11"/>
  <c r="G10"/>
  <c r="G8"/>
  <c r="G27" l="1"/>
</calcChain>
</file>

<file path=xl/sharedStrings.xml><?xml version="1.0" encoding="utf-8"?>
<sst xmlns="http://schemas.openxmlformats.org/spreadsheetml/2006/main" count="42" uniqueCount="24">
  <si>
    <t>Бюджетный калькулятор</t>
  </si>
  <si>
    <t>Укажите уплаченные Вами налоговые отчисления:</t>
  </si>
  <si>
    <t>Налог на доходы физических лиц (НДФЛ)</t>
  </si>
  <si>
    <t>руб.</t>
  </si>
  <si>
    <t>Налог на имущество физических лиц</t>
  </si>
  <si>
    <t>Земельный налог</t>
  </si>
  <si>
    <t>Общая сумма внесенных платежей</t>
  </si>
  <si>
    <t>Поступления в бюджет Слободо-Туринского муниципального района</t>
  </si>
  <si>
    <t>Поступления в бюджет сельского поселения</t>
  </si>
  <si>
    <t>Средства, поступившие в бюджет Слободо-Туринского муниципального района от уплаченных Вами налоговых платежей будут направлены на: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</si>
  <si>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</si>
  <si>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</si>
  <si>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</si>
  <si>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</si>
  <si>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</si>
  <si>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</si>
  <si>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</si>
  <si>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</si>
  <si>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</si>
  <si>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</si>
  <si>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</si>
  <si>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</si>
  <si>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ИТОГО</t>
  </si>
  <si>
    <t>МБТ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</si>
</sst>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i/>
      <sz val="20"/>
      <color rgb="FF000080"/>
      <name val="Albertus Extra Bold"/>
      <charset val="1"/>
    </font>
    <font>
      <b/>
      <i/>
      <sz val="14"/>
      <color rgb="FFDC143C"/>
      <name val="Cambria"/>
      <charset val="204"/>
    </font>
    <font>
      <b/>
      <sz val="13"/>
      <color rgb="FF000000"/>
      <name val="Times New Roman"/>
      <charset val="1"/>
    </font>
    <font>
      <b/>
      <sz val="12"/>
      <color rgb="FF000000"/>
      <name val="Calibri"/>
      <charset val="204"/>
    </font>
    <font>
      <b/>
      <sz val="13"/>
      <color rgb="FF003366"/>
      <name val="Times New Roman"/>
      <charset val="1"/>
    </font>
    <font>
      <b/>
      <i/>
      <u/>
      <sz val="13"/>
      <color rgb="FF660066"/>
      <name val="Times New Roman"/>
      <charset val="1"/>
    </font>
    <font>
      <b/>
      <sz val="14"/>
      <color rgb="FF000000"/>
      <name val="Times New Roman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90EE90"/>
        <bgColor rgb="FF99CCFF"/>
      </patternFill>
    </fill>
    <fill>
      <patternFill patternType="solid">
        <fgColor rgb="FFFF69B4"/>
        <bgColor rgb="FFFF99CC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top" wrapText="1"/>
    </xf>
    <xf numFmtId="2" fontId="4" fillId="3" borderId="2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left" vertical="top" wrapText="1"/>
    </xf>
    <xf numFmtId="2" fontId="4" fillId="3" borderId="4" xfId="0" applyNumberFormat="1" applyFont="1" applyFill="1" applyBorder="1" applyAlignment="1">
      <alignment horizontal="right" vertical="top" wrapText="1"/>
    </xf>
    <xf numFmtId="0" fontId="4" fillId="3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2" fontId="5" fillId="2" borderId="0" xfId="0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left" vertical="top" wrapText="1"/>
    </xf>
    <xf numFmtId="2" fontId="4" fillId="4" borderId="4" xfId="0" applyNumberFormat="1" applyFont="1" applyFill="1" applyBorder="1" applyAlignment="1">
      <alignment horizontal="right" vertical="top" wrapText="1"/>
    </xf>
    <xf numFmtId="0" fontId="4" fillId="4" borderId="5" xfId="0" applyFont="1" applyFill="1" applyBorder="1" applyAlignment="1">
      <alignment horizontal="left" vertical="top" wrapText="1"/>
    </xf>
    <xf numFmtId="2" fontId="4" fillId="6" borderId="4" xfId="0" applyNumberFormat="1" applyFont="1" applyFill="1" applyBorder="1" applyAlignment="1">
      <alignment vertical="top" wrapText="1"/>
    </xf>
    <xf numFmtId="0" fontId="4" fillId="6" borderId="5" xfId="0" applyFont="1" applyFill="1" applyBorder="1" applyAlignment="1">
      <alignment horizontal="left" vertical="top" wrapText="1"/>
    </xf>
    <xf numFmtId="2" fontId="8" fillId="7" borderId="4" xfId="0" applyNumberFormat="1" applyFont="1" applyFill="1" applyBorder="1" applyAlignment="1">
      <alignment vertical="top" wrapText="1"/>
    </xf>
    <xf numFmtId="0" fontId="8" fillId="7" borderId="12" xfId="0" applyFont="1" applyFill="1" applyBorder="1" applyAlignment="1">
      <alignment horizontal="left" vertical="top" wrapText="1"/>
    </xf>
    <xf numFmtId="9" fontId="1" fillId="2" borderId="0" xfId="0" applyNumberFormat="1" applyFont="1" applyFill="1" applyAlignment="1">
      <alignment horizontal="left" vertical="top" wrapText="1"/>
    </xf>
    <xf numFmtId="9" fontId="1" fillId="2" borderId="0" xfId="0" applyNumberFormat="1" applyFont="1" applyFill="1"/>
    <xf numFmtId="2" fontId="1" fillId="2" borderId="0" xfId="0" applyNumberFormat="1" applyFont="1" applyFill="1" applyAlignment="1">
      <alignment horizontal="left" vertical="top" wrapText="1"/>
    </xf>
    <xf numFmtId="2" fontId="1" fillId="2" borderId="0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left" vertical="top" wrapText="1"/>
    </xf>
    <xf numFmtId="0" fontId="8" fillId="7" borderId="1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69B4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0EE90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57"/>
  <sheetViews>
    <sheetView tabSelected="1" topLeftCell="A6" workbookViewId="0">
      <selection activeCell="G27" sqref="G27"/>
    </sheetView>
  </sheetViews>
  <sheetFormatPr defaultColWidth="9" defaultRowHeight="15"/>
  <cols>
    <col min="1" max="1" width="25" style="1" customWidth="1"/>
    <col min="2" max="2" width="8.85546875" style="2" customWidth="1"/>
    <col min="3" max="5" width="9" style="2"/>
    <col min="6" max="6" width="14.140625" style="2" customWidth="1"/>
    <col min="7" max="7" width="14.85546875" style="2" customWidth="1"/>
    <col min="8" max="9" width="9" style="2"/>
    <col min="10" max="1024" width="9" style="1"/>
  </cols>
  <sheetData>
    <row r="1" spans="1:30" ht="27.75" customHeight="1">
      <c r="A1" s="3"/>
      <c r="B1" s="23" t="s">
        <v>0</v>
      </c>
      <c r="C1" s="23"/>
      <c r="D1" s="23"/>
      <c r="E1" s="23"/>
      <c r="F1" s="23"/>
      <c r="G1" s="23"/>
      <c r="H1" s="2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A2" s="3"/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39.75" customHeight="1">
      <c r="A3" s="3"/>
      <c r="B3" s="24" t="s">
        <v>1</v>
      </c>
      <c r="C3" s="24"/>
      <c r="D3" s="24"/>
      <c r="E3" s="24"/>
      <c r="F3" s="24"/>
      <c r="G3" s="24"/>
      <c r="H3" s="2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>
      <c r="A4" s="3"/>
      <c r="B4" s="4"/>
      <c r="C4" s="4"/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.95" customHeight="1">
      <c r="A5" s="3"/>
      <c r="B5" s="25" t="s">
        <v>2</v>
      </c>
      <c r="C5" s="25"/>
      <c r="D5" s="25"/>
      <c r="E5" s="25"/>
      <c r="F5" s="25"/>
      <c r="G5" s="5"/>
      <c r="H5" s="6" t="s">
        <v>3</v>
      </c>
      <c r="I5" s="19"/>
      <c r="J5" s="20"/>
      <c r="K5" s="20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8.95" customHeight="1">
      <c r="A6" s="3"/>
      <c r="B6" s="25" t="s">
        <v>4</v>
      </c>
      <c r="C6" s="25"/>
      <c r="D6" s="25"/>
      <c r="E6" s="25"/>
      <c r="F6" s="25"/>
      <c r="G6" s="7"/>
      <c r="H6" s="8" t="s">
        <v>3</v>
      </c>
      <c r="I6" s="4"/>
      <c r="J6" s="3"/>
      <c r="K6" s="20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8.95" customHeight="1">
      <c r="A7" s="3"/>
      <c r="B7" s="25" t="s">
        <v>5</v>
      </c>
      <c r="C7" s="25"/>
      <c r="D7" s="25"/>
      <c r="E7" s="25"/>
      <c r="F7" s="25"/>
      <c r="G7" s="7"/>
      <c r="H7" s="8" t="s">
        <v>3</v>
      </c>
      <c r="I7" s="4"/>
      <c r="J7" s="3"/>
      <c r="K7" s="2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4.75" customHeight="1">
      <c r="A8" s="3"/>
      <c r="B8" s="25" t="s">
        <v>6</v>
      </c>
      <c r="C8" s="25"/>
      <c r="D8" s="25"/>
      <c r="E8" s="25"/>
      <c r="F8" s="25"/>
      <c r="G8" s="7">
        <f>G5+G6+G7</f>
        <v>0</v>
      </c>
      <c r="H8" s="8" t="s">
        <v>3</v>
      </c>
      <c r="I8" s="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75">
      <c r="A9" s="3"/>
      <c r="B9" s="9"/>
      <c r="C9" s="10"/>
      <c r="D9" s="10"/>
      <c r="E9" s="10"/>
      <c r="F9" s="10"/>
      <c r="G9" s="11"/>
      <c r="H9" s="12"/>
      <c r="I9" s="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39" customHeight="1">
      <c r="A10" s="3"/>
      <c r="B10" s="26" t="s">
        <v>7</v>
      </c>
      <c r="C10" s="26"/>
      <c r="D10" s="26"/>
      <c r="E10" s="26"/>
      <c r="F10" s="27"/>
      <c r="G10" s="13">
        <f>G5/100*97</f>
        <v>0</v>
      </c>
      <c r="H10" s="14" t="s">
        <v>3</v>
      </c>
      <c r="I10" s="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39" customHeight="1">
      <c r="A11" s="3"/>
      <c r="B11" s="26" t="s">
        <v>8</v>
      </c>
      <c r="C11" s="26"/>
      <c r="D11" s="26"/>
      <c r="E11" s="26"/>
      <c r="F11" s="27"/>
      <c r="G11" s="13">
        <f>G5/100*3+G6+G7</f>
        <v>0</v>
      </c>
      <c r="H11" s="14"/>
      <c r="I11" s="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75">
      <c r="A12" s="3"/>
      <c r="B12" s="9"/>
      <c r="C12" s="10"/>
      <c r="D12" s="10"/>
      <c r="E12" s="10"/>
      <c r="F12" s="10"/>
      <c r="G12" s="10"/>
      <c r="H12" s="12"/>
      <c r="I12" s="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59.25" customHeight="1">
      <c r="A13" s="3"/>
      <c r="B13" s="28" t="s">
        <v>9</v>
      </c>
      <c r="C13" s="28"/>
      <c r="D13" s="28"/>
      <c r="E13" s="28"/>
      <c r="F13" s="28"/>
      <c r="G13" s="28"/>
      <c r="H13" s="28"/>
      <c r="I13" s="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8.95" customHeight="1">
      <c r="A14" s="3"/>
      <c r="B14" s="29" t="s">
        <v>10</v>
      </c>
      <c r="C14" s="29"/>
      <c r="D14" s="29"/>
      <c r="E14" s="29"/>
      <c r="F14" s="29"/>
      <c r="G14" s="15">
        <f>G10/100*6.37</f>
        <v>0</v>
      </c>
      <c r="H14" s="16" t="s">
        <v>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8.95" customHeight="1">
      <c r="A15" s="3"/>
      <c r="B15" s="29" t="s">
        <v>11</v>
      </c>
      <c r="C15" s="29"/>
      <c r="D15" s="29"/>
      <c r="E15" s="29"/>
      <c r="F15" s="29"/>
      <c r="G15" s="15">
        <f>G10/100*0</f>
        <v>0</v>
      </c>
      <c r="H15" s="16" t="s">
        <v>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51" customHeight="1">
      <c r="A16" s="3"/>
      <c r="B16" s="29" t="s">
        <v>12</v>
      </c>
      <c r="C16" s="29"/>
      <c r="D16" s="29"/>
      <c r="E16" s="29"/>
      <c r="F16" s="29"/>
      <c r="G16" s="15">
        <f>$G$10/100*0.8</f>
        <v>0</v>
      </c>
      <c r="H16" s="16" t="s">
        <v>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8.95" customHeight="1">
      <c r="A17" s="3"/>
      <c r="B17" s="29" t="s">
        <v>13</v>
      </c>
      <c r="C17" s="29"/>
      <c r="D17" s="29"/>
      <c r="E17" s="29"/>
      <c r="F17" s="29"/>
      <c r="G17" s="15">
        <f>$G$10/100*1.24</f>
        <v>0</v>
      </c>
      <c r="H17" s="16" t="s">
        <v>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32.1" customHeight="1">
      <c r="A18" s="3"/>
      <c r="B18" s="29" t="s">
        <v>14</v>
      </c>
      <c r="C18" s="29"/>
      <c r="D18" s="29"/>
      <c r="E18" s="29"/>
      <c r="F18" s="29"/>
      <c r="G18" s="15">
        <f>$G$10/100*0.25</f>
        <v>0</v>
      </c>
      <c r="H18" s="16" t="s">
        <v>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8.95" customHeight="1">
      <c r="A19" s="3"/>
      <c r="B19" s="29" t="s">
        <v>15</v>
      </c>
      <c r="C19" s="29"/>
      <c r="D19" s="29"/>
      <c r="E19" s="29"/>
      <c r="F19" s="29"/>
      <c r="G19" s="15">
        <f>$G$10/100*0.24</f>
        <v>0</v>
      </c>
      <c r="H19" s="16" t="s">
        <v>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8.95" customHeight="1">
      <c r="A20" s="3"/>
      <c r="B20" s="29" t="s">
        <v>16</v>
      </c>
      <c r="C20" s="29"/>
      <c r="D20" s="29"/>
      <c r="E20" s="29"/>
      <c r="F20" s="29"/>
      <c r="G20" s="15">
        <f>$G$10/100*48.22</f>
        <v>0</v>
      </c>
      <c r="H20" s="16" t="s">
        <v>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8.75" customHeight="1">
      <c r="A21" s="3"/>
      <c r="B21" s="29" t="s">
        <v>17</v>
      </c>
      <c r="C21" s="29"/>
      <c r="D21" s="29"/>
      <c r="E21" s="29"/>
      <c r="F21" s="29"/>
      <c r="G21" s="15">
        <f>$G$10/100*1</f>
        <v>0</v>
      </c>
      <c r="H21" s="16" t="s">
        <v>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8.95" customHeight="1">
      <c r="A22" s="3"/>
      <c r="B22" s="29" t="s">
        <v>18</v>
      </c>
      <c r="C22" s="29"/>
      <c r="D22" s="29"/>
      <c r="E22" s="29"/>
      <c r="F22" s="29"/>
      <c r="G22" s="15">
        <f>$G$10/100*0</f>
        <v>0</v>
      </c>
      <c r="H22" s="16" t="s">
        <v>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8.95" customHeight="1">
      <c r="A23" s="3"/>
      <c r="B23" s="29" t="s">
        <v>19</v>
      </c>
      <c r="C23" s="29"/>
      <c r="D23" s="29"/>
      <c r="E23" s="29"/>
      <c r="F23" s="29"/>
      <c r="G23" s="15">
        <f>$G$10/100*6.99</f>
        <v>0</v>
      </c>
      <c r="H23" s="16" t="s">
        <v>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8.95" customHeight="1">
      <c r="A24" s="3"/>
      <c r="B24" s="29" t="s">
        <v>20</v>
      </c>
      <c r="C24" s="29"/>
      <c r="D24" s="29"/>
      <c r="E24" s="29"/>
      <c r="F24" s="29"/>
      <c r="G24" s="15">
        <f>$G$10/100*2.5</f>
        <v>0</v>
      </c>
      <c r="H24" s="16" t="s">
        <v>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8.95" customHeight="1">
      <c r="A25" s="3"/>
      <c r="B25" s="29" t="s">
        <v>21</v>
      </c>
      <c r="C25" s="29"/>
      <c r="D25" s="29"/>
      <c r="E25" s="29"/>
      <c r="F25" s="29"/>
      <c r="G25" s="15">
        <f>$G$10/100*0.11</f>
        <v>0</v>
      </c>
      <c r="H25" s="16" t="s">
        <v>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32.85" customHeight="1">
      <c r="A26" s="3"/>
      <c r="B26" s="29" t="s">
        <v>23</v>
      </c>
      <c r="C26" s="29"/>
      <c r="D26" s="29"/>
      <c r="E26" s="29"/>
      <c r="F26" s="29"/>
      <c r="G26" s="15">
        <f>$G$10/100*32.28</f>
        <v>0</v>
      </c>
      <c r="H26" s="16" t="s">
        <v>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95" customHeight="1">
      <c r="A27" s="3"/>
      <c r="B27" s="30" t="s">
        <v>22</v>
      </c>
      <c r="C27" s="30"/>
      <c r="D27" s="30"/>
      <c r="E27" s="30"/>
      <c r="F27" s="30"/>
      <c r="G27" s="17">
        <f>SUM(G14:G26)</f>
        <v>0</v>
      </c>
      <c r="H27" s="18" t="s">
        <v>3</v>
      </c>
      <c r="I27" s="2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>
      <c r="A28" s="3"/>
      <c r="B28" s="4"/>
      <c r="C28" s="4"/>
      <c r="D28" s="4"/>
      <c r="E28" s="4"/>
      <c r="F28" s="4"/>
      <c r="G28" s="4"/>
      <c r="H28" s="4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>
      <c r="A29" s="3"/>
      <c r="B29" s="4"/>
      <c r="C29" s="4"/>
      <c r="D29" s="4"/>
      <c r="E29" s="4"/>
      <c r="F29" s="4"/>
      <c r="G29" s="4"/>
      <c r="H29" s="4"/>
      <c r="I29" s="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>
      <c r="A30" s="3"/>
      <c r="B30" s="4"/>
      <c r="C30" s="4"/>
      <c r="D30" s="4"/>
      <c r="E30" s="4"/>
      <c r="F30" s="4"/>
      <c r="G30" s="4"/>
      <c r="H30" s="4"/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>
      <c r="A31" s="3"/>
      <c r="B31" s="4"/>
      <c r="C31" s="4"/>
      <c r="D31" s="4"/>
      <c r="E31" s="4"/>
      <c r="F31" s="4"/>
      <c r="G31" s="4"/>
      <c r="H31" s="4"/>
      <c r="I31" s="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>
      <c r="A32" s="3"/>
      <c r="B32" s="4"/>
      <c r="C32" s="4"/>
      <c r="D32" s="4"/>
      <c r="E32" s="4"/>
      <c r="F32" s="4"/>
      <c r="G32" s="4"/>
      <c r="H32" s="4"/>
      <c r="I32" s="4"/>
      <c r="J32" s="3"/>
      <c r="K32" s="3"/>
      <c r="L32" s="3"/>
      <c r="M32" s="3"/>
      <c r="N32" s="3"/>
      <c r="O32" s="3"/>
      <c r="P32" s="2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>
      <c r="A33" s="3"/>
      <c r="B33" s="4"/>
      <c r="C33" s="4"/>
      <c r="D33" s="4"/>
      <c r="E33" s="4"/>
      <c r="F33" s="4"/>
      <c r="G33" s="4"/>
      <c r="H33" s="4"/>
      <c r="I33" s="4"/>
      <c r="J33" s="3"/>
      <c r="K33" s="3"/>
      <c r="L33" s="3"/>
      <c r="M33" s="3"/>
      <c r="N33" s="3"/>
      <c r="O33" s="3"/>
      <c r="P33" s="2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>
      <c r="A34" s="3"/>
      <c r="B34" s="4"/>
      <c r="C34" s="4"/>
      <c r="D34" s="4"/>
      <c r="E34" s="4"/>
      <c r="F34" s="4"/>
      <c r="G34" s="4"/>
      <c r="H34" s="4"/>
      <c r="I34" s="4"/>
      <c r="J34" s="3"/>
      <c r="K34" s="3"/>
      <c r="L34" s="3"/>
      <c r="M34" s="3"/>
      <c r="N34" s="3"/>
      <c r="O34" s="3"/>
      <c r="P34" s="2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>
      <c r="A35" s="3"/>
      <c r="B35" s="4"/>
      <c r="C35" s="4"/>
      <c r="D35" s="4"/>
      <c r="E35" s="4"/>
      <c r="F35" s="4"/>
      <c r="G35" s="4"/>
      <c r="H35" s="4"/>
      <c r="I35" s="4"/>
      <c r="J35" s="3"/>
      <c r="K35" s="3"/>
      <c r="L35" s="3"/>
      <c r="M35" s="3"/>
      <c r="N35" s="3"/>
      <c r="O35" s="3"/>
      <c r="P35" s="2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>
      <c r="A36" s="3"/>
      <c r="B36" s="4"/>
      <c r="C36" s="4"/>
      <c r="D36" s="4"/>
      <c r="E36" s="4"/>
      <c r="F36" s="4"/>
      <c r="G36" s="4"/>
      <c r="H36" s="4"/>
      <c r="I36" s="4"/>
      <c r="J36" s="3"/>
      <c r="K36" s="3"/>
      <c r="L36" s="3"/>
      <c r="M36" s="3"/>
      <c r="N36" s="3"/>
      <c r="O36" s="3"/>
      <c r="P36" s="2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>
      <c r="A37" s="3"/>
      <c r="B37" s="4"/>
      <c r="C37" s="4"/>
      <c r="D37" s="4"/>
      <c r="E37" s="4"/>
      <c r="F37" s="4"/>
      <c r="G37" s="4"/>
      <c r="H37" s="4"/>
      <c r="I37" s="4"/>
      <c r="J37" s="3"/>
      <c r="K37" s="3"/>
      <c r="L37" s="3"/>
      <c r="M37" s="3"/>
      <c r="N37" s="3"/>
      <c r="O37" s="3"/>
      <c r="P37" s="2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>
      <c r="A38" s="3"/>
      <c r="B38" s="4"/>
      <c r="C38" s="4"/>
      <c r="D38" s="4"/>
      <c r="E38" s="4"/>
      <c r="F38" s="4"/>
      <c r="G38" s="4"/>
      <c r="H38" s="4"/>
      <c r="I38" s="4"/>
      <c r="J38" s="3"/>
      <c r="K38" s="3"/>
      <c r="L38" s="3"/>
      <c r="M38" s="3"/>
      <c r="N38" s="3"/>
      <c r="O38" s="3"/>
      <c r="P38" s="2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>
      <c r="A39" s="3"/>
      <c r="B39" s="4"/>
      <c r="C39" s="4"/>
      <c r="D39" s="4"/>
      <c r="E39" s="4"/>
      <c r="F39" s="4"/>
      <c r="G39" s="4"/>
      <c r="H39" s="4"/>
      <c r="I39" s="4"/>
      <c r="J39" s="3"/>
      <c r="K39" s="3"/>
      <c r="L39" s="3"/>
      <c r="M39" s="3"/>
      <c r="N39" s="3"/>
      <c r="O39" s="3"/>
      <c r="P39" s="22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>
      <c r="A40" s="3"/>
      <c r="B40" s="4"/>
      <c r="C40" s="4"/>
      <c r="D40" s="4"/>
      <c r="E40" s="4"/>
      <c r="F40" s="4"/>
      <c r="G40" s="4"/>
      <c r="H40" s="4"/>
      <c r="I40" s="4"/>
      <c r="J40" s="3"/>
      <c r="K40" s="3"/>
      <c r="L40" s="3"/>
      <c r="M40" s="3"/>
      <c r="N40" s="3"/>
      <c r="O40" s="3"/>
      <c r="P40" s="2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>
      <c r="A41" s="3"/>
      <c r="B41" s="4"/>
      <c r="C41" s="4"/>
      <c r="D41" s="4"/>
      <c r="E41" s="4"/>
      <c r="F41" s="4"/>
      <c r="G41" s="4"/>
      <c r="H41" s="4"/>
      <c r="I41" s="4"/>
      <c r="J41" s="3"/>
      <c r="K41" s="3"/>
      <c r="L41" s="3"/>
      <c r="M41" s="3"/>
      <c r="N41" s="3"/>
      <c r="O41" s="3"/>
      <c r="P41" s="22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>
      <c r="A42" s="3"/>
      <c r="B42" s="4"/>
      <c r="C42" s="4"/>
      <c r="D42" s="4"/>
      <c r="E42" s="4"/>
      <c r="F42" s="4"/>
      <c r="G42" s="4"/>
      <c r="H42" s="4"/>
      <c r="I42" s="4"/>
      <c r="J42" s="3"/>
      <c r="K42" s="3"/>
      <c r="L42" s="3"/>
      <c r="M42" s="3"/>
      <c r="N42" s="3"/>
      <c r="O42" s="3"/>
      <c r="P42" s="22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>
      <c r="A43" s="3"/>
      <c r="B43" s="4"/>
      <c r="C43" s="4"/>
      <c r="D43" s="4"/>
      <c r="E43" s="4"/>
      <c r="F43" s="4"/>
      <c r="G43" s="4"/>
      <c r="H43" s="4"/>
      <c r="I43" s="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>
      <c r="A44" s="3"/>
      <c r="B44" s="4"/>
      <c r="C44" s="4"/>
      <c r="D44" s="4"/>
      <c r="E44" s="4"/>
      <c r="F44" s="4"/>
      <c r="G44" s="4"/>
      <c r="H44" s="4"/>
      <c r="I44" s="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>
      <c r="A45" s="3"/>
      <c r="B45" s="4"/>
      <c r="C45" s="4"/>
      <c r="D45" s="4"/>
      <c r="E45" s="4"/>
      <c r="F45" s="4"/>
      <c r="G45" s="4"/>
      <c r="H45" s="4"/>
      <c r="I45" s="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>
      <c r="A46" s="3"/>
      <c r="B46" s="4"/>
      <c r="C46" s="4"/>
      <c r="D46" s="4"/>
      <c r="E46" s="4"/>
      <c r="F46" s="4"/>
      <c r="G46" s="4"/>
      <c r="H46" s="4"/>
      <c r="I46" s="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>
      <c r="A47" s="3"/>
      <c r="B47" s="4"/>
      <c r="C47" s="4"/>
      <c r="D47" s="4"/>
      <c r="E47" s="4"/>
      <c r="F47" s="4"/>
      <c r="G47" s="4"/>
      <c r="H47" s="4"/>
      <c r="I47" s="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>
      <c r="A48" s="3"/>
      <c r="B48" s="4"/>
      <c r="C48" s="4"/>
      <c r="D48" s="4"/>
      <c r="E48" s="4"/>
      <c r="F48" s="4"/>
      <c r="G48" s="4"/>
      <c r="H48" s="4"/>
      <c r="I48" s="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>
      <c r="A49" s="3"/>
      <c r="B49" s="4"/>
      <c r="C49" s="4"/>
      <c r="D49" s="4"/>
      <c r="E49" s="4"/>
      <c r="F49" s="4"/>
      <c r="G49" s="4"/>
      <c r="H49" s="4"/>
      <c r="I49" s="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>
      <c r="A50" s="3"/>
      <c r="B50" s="4"/>
      <c r="C50" s="4"/>
      <c r="D50" s="4"/>
      <c r="E50" s="4"/>
      <c r="F50" s="4"/>
      <c r="G50" s="4"/>
      <c r="H50" s="4"/>
      <c r="I50" s="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>
      <c r="A51" s="3"/>
      <c r="B51" s="4"/>
      <c r="C51" s="4"/>
      <c r="D51" s="4"/>
      <c r="E51" s="4"/>
      <c r="F51" s="4"/>
      <c r="G51" s="4"/>
      <c r="H51" s="4"/>
      <c r="I51" s="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>
      <c r="A52" s="3"/>
      <c r="B52" s="4"/>
      <c r="C52" s="4"/>
      <c r="D52" s="4"/>
      <c r="E52" s="4"/>
      <c r="F52" s="4"/>
      <c r="G52" s="4"/>
      <c r="H52" s="4"/>
      <c r="I52" s="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>
      <c r="A53" s="3"/>
      <c r="B53" s="4"/>
      <c r="C53" s="4"/>
      <c r="D53" s="4"/>
      <c r="E53" s="4"/>
      <c r="F53" s="4"/>
      <c r="G53" s="4"/>
      <c r="H53" s="4"/>
      <c r="I53" s="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>
      <c r="A54" s="3"/>
      <c r="B54" s="4"/>
      <c r="C54" s="4"/>
      <c r="D54" s="4"/>
      <c r="E54" s="4"/>
      <c r="F54" s="4"/>
      <c r="G54" s="4"/>
      <c r="H54" s="4"/>
      <c r="I54" s="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>
      <c r="A55" s="3"/>
      <c r="B55" s="4"/>
      <c r="C55" s="4"/>
      <c r="D55" s="4"/>
      <c r="E55" s="4"/>
      <c r="F55" s="4"/>
      <c r="G55" s="4"/>
      <c r="H55" s="4"/>
      <c r="I55" s="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>
      <c r="A56" s="3"/>
      <c r="B56" s="4"/>
      <c r="C56" s="4"/>
      <c r="D56" s="4"/>
      <c r="E56" s="4"/>
      <c r="F56" s="4"/>
      <c r="G56" s="4"/>
      <c r="H56" s="4"/>
      <c r="I56" s="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>
      <c r="A57" s="3"/>
      <c r="B57" s="4"/>
      <c r="C57" s="4"/>
      <c r="D57" s="4"/>
      <c r="E57" s="4"/>
      <c r="F57" s="4"/>
      <c r="G57" s="4"/>
      <c r="H57" s="4"/>
      <c r="I57" s="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</sheetData>
  <mergeCells count="23">
    <mergeCell ref="B25:F25"/>
    <mergeCell ref="B26:F26"/>
    <mergeCell ref="B27:F27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B8:F8"/>
    <mergeCell ref="B10:F10"/>
    <mergeCell ref="B11:F11"/>
    <mergeCell ref="B13:H13"/>
    <mergeCell ref="B14:F14"/>
    <mergeCell ref="B1:H1"/>
    <mergeCell ref="B3:H3"/>
    <mergeCell ref="B5:F5"/>
    <mergeCell ref="B6:F6"/>
    <mergeCell ref="B7:F7"/>
  </mergeCells>
  <pageMargins left="0.70833333333333304" right="0.70833333333333304" top="0.74791666666666701" bottom="0.74791666666666701" header="0.51180555555555496" footer="0.51180555555555496"/>
  <pageSetup paperSize="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LibreOffice/6.4.5.2$Windows_X86_64 LibreOffice_project/a726b36747cf2001e06b58ad5db1aa3a9a1872d6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</dc:creator>
  <cp:lastModifiedBy>Сорокина Елена Геннадьевна</cp:lastModifiedBy>
  <cp:revision>1</cp:revision>
  <cp:lastPrinted>2016-10-26T07:09:00Z</cp:lastPrinted>
  <dcterms:created xsi:type="dcterms:W3CDTF">2016-04-08T07:34:00Z</dcterms:created>
  <dcterms:modified xsi:type="dcterms:W3CDTF">2025-08-20T04:24:07Z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Krokoz™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B88B9C37FAFD4E4D80D856EF0FA48E56_12</vt:lpwstr>
  </property>
  <property fmtid="{D5CDD505-2E9C-101B-9397-08002B2CF9AE}" pid="10" name="KSOProductBuildVer">
    <vt:lpwstr>1049-12.2.0.21179</vt:lpwstr>
  </property>
</Properties>
</file>